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5" i="1"/>
  <c r="E4" i="1"/>
  <c r="E10" i="1" l="1"/>
  <c r="E7" i="1" l="1"/>
  <c r="E9" i="1"/>
  <c r="F10" i="1" l="1"/>
  <c r="F5" i="1" l="1"/>
  <c r="F7" i="1"/>
  <c r="F9" i="1"/>
  <c r="F6" i="1"/>
  <c r="F4" i="1"/>
</calcChain>
</file>

<file path=xl/sharedStrings.xml><?xml version="1.0" encoding="utf-8"?>
<sst xmlns="http://schemas.openxmlformats.org/spreadsheetml/2006/main" count="20" uniqueCount="17">
  <si>
    <t>№ п.п.</t>
  </si>
  <si>
    <t>Вид  регулируемой деятельности (услуги)</t>
  </si>
  <si>
    <t>Фактически задействовано</t>
  </si>
  <si>
    <t>Единица измерения</t>
  </si>
  <si>
    <t>Проектная мощность / пропускная способность</t>
  </si>
  <si>
    <t>Свободная/доступная мощность</t>
  </si>
  <si>
    <t>Гкал/час</t>
  </si>
  <si>
    <t>м3/час</t>
  </si>
  <si>
    <t>по подаче питьевой воды по распределительным сетям</t>
  </si>
  <si>
    <t>т/час</t>
  </si>
  <si>
    <t>КНС-3</t>
  </si>
  <si>
    <t>ГЗУ</t>
  </si>
  <si>
    <t>по производству, передаче, распределению и снабжению тепловой энергией</t>
  </si>
  <si>
    <t>по производству, передаче, распределению и снабжению тепловой энергией в паре</t>
  </si>
  <si>
    <t>по подаче технической воды по распределительным сетям</t>
  </si>
  <si>
    <t>по отводу сточных вод:</t>
  </si>
  <si>
    <t>Информация о свободных и доступных мощностях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</si>
</sst>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2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2" fillId="0" borderId="2" xfId="0" applyFont="1" applyFill="1" applyBorder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164" fontId="1" fillId="2" borderId="7" xfId="0" applyNumberFormat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 wrapText="1"/>
    </xf>
    <xf numFmtId="164" fontId="1" fillId="2" borderId="12" xfId="0" applyNumberFormat="1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E14" sqref="E14"/>
    </sheetView>
  </sheetViews>
  <sheetFormatPr defaultRowHeight="15" x14ac:dyDescent="0.25"/>
  <cols>
    <col min="1" max="1" width="3.85546875" customWidth="1"/>
    <col min="2" max="2" width="5" customWidth="1"/>
    <col min="3" max="3" width="47.42578125" customWidth="1"/>
    <col min="4" max="4" width="27.42578125" customWidth="1"/>
    <col min="5" max="5" width="24.5703125" customWidth="1"/>
    <col min="6" max="6" width="26.28515625" customWidth="1"/>
    <col min="7" max="7" width="15.42578125" customWidth="1"/>
  </cols>
  <sheetData>
    <row r="1" spans="1:8" x14ac:dyDescent="0.25">
      <c r="A1" s="2"/>
      <c r="B1" s="3" t="s">
        <v>16</v>
      </c>
      <c r="C1" s="4"/>
      <c r="D1" s="4"/>
      <c r="E1" s="4"/>
      <c r="F1" s="4"/>
      <c r="G1" s="4"/>
      <c r="H1" s="2"/>
    </row>
    <row r="2" spans="1:8" ht="15.75" thickBot="1" x14ac:dyDescent="0.3">
      <c r="A2" s="2"/>
      <c r="B2" s="5"/>
      <c r="C2" s="5"/>
      <c r="D2" s="5"/>
      <c r="E2" s="5"/>
      <c r="F2" s="5"/>
      <c r="G2" s="5"/>
      <c r="H2" s="2"/>
    </row>
    <row r="3" spans="1:8" ht="30.75" thickBot="1" x14ac:dyDescent="0.3">
      <c r="A3" s="2"/>
      <c r="B3" s="6" t="s">
        <v>0</v>
      </c>
      <c r="C3" s="7" t="s">
        <v>1</v>
      </c>
      <c r="D3" s="7" t="s">
        <v>4</v>
      </c>
      <c r="E3" s="7" t="s">
        <v>2</v>
      </c>
      <c r="F3" s="7" t="s">
        <v>5</v>
      </c>
      <c r="G3" s="8" t="s">
        <v>3</v>
      </c>
      <c r="H3" s="2"/>
    </row>
    <row r="4" spans="1:8" ht="45" x14ac:dyDescent="0.25">
      <c r="A4" s="2"/>
      <c r="B4" s="9">
        <v>1</v>
      </c>
      <c r="C4" s="10" t="s">
        <v>12</v>
      </c>
      <c r="D4" s="11">
        <v>200.8</v>
      </c>
      <c r="E4" s="11">
        <f>40.458+92.6+2.766+6.878+8.859+2.938</f>
        <v>154.499</v>
      </c>
      <c r="F4" s="11">
        <f>D4-E4</f>
        <v>46.301000000000016</v>
      </c>
      <c r="G4" s="12" t="s">
        <v>6</v>
      </c>
      <c r="H4" s="2"/>
    </row>
    <row r="5" spans="1:8" ht="45" x14ac:dyDescent="0.25">
      <c r="A5" s="2"/>
      <c r="B5" s="13">
        <v>2</v>
      </c>
      <c r="C5" s="1" t="s">
        <v>13</v>
      </c>
      <c r="D5" s="14">
        <v>480</v>
      </c>
      <c r="E5" s="14">
        <f>108+120+10.76</f>
        <v>238.76</v>
      </c>
      <c r="F5" s="14">
        <f>D5-E5</f>
        <v>241.24</v>
      </c>
      <c r="G5" s="15" t="s">
        <v>9</v>
      </c>
      <c r="H5" s="2"/>
    </row>
    <row r="6" spans="1:8" ht="30" x14ac:dyDescent="0.25">
      <c r="A6" s="2"/>
      <c r="B6" s="13">
        <v>3</v>
      </c>
      <c r="C6" s="1" t="s">
        <v>14</v>
      </c>
      <c r="D6" s="14">
        <v>500</v>
      </c>
      <c r="E6" s="14">
        <f>252.21+135.79+0.404</f>
        <v>388.404</v>
      </c>
      <c r="F6" s="14">
        <f>D6-E6</f>
        <v>111.596</v>
      </c>
      <c r="G6" s="15" t="s">
        <v>7</v>
      </c>
      <c r="H6" s="2"/>
    </row>
    <row r="7" spans="1:8" ht="30" x14ac:dyDescent="0.25">
      <c r="A7" s="2"/>
      <c r="B7" s="13">
        <v>4</v>
      </c>
      <c r="C7" s="1" t="s">
        <v>8</v>
      </c>
      <c r="D7" s="14">
        <v>50</v>
      </c>
      <c r="E7" s="14">
        <f>0.175+21+22</f>
        <v>43.174999999999997</v>
      </c>
      <c r="F7" s="14">
        <f t="shared" ref="F7" si="0">D7-E7</f>
        <v>6.8250000000000028</v>
      </c>
      <c r="G7" s="15" t="s">
        <v>7</v>
      </c>
      <c r="H7" s="2"/>
    </row>
    <row r="8" spans="1:8" x14ac:dyDescent="0.25">
      <c r="A8" s="2"/>
      <c r="B8" s="13">
        <v>5</v>
      </c>
      <c r="C8" s="1" t="s">
        <v>15</v>
      </c>
      <c r="D8" s="14"/>
      <c r="E8" s="14"/>
      <c r="F8" s="14"/>
      <c r="G8" s="15"/>
      <c r="H8" s="2"/>
    </row>
    <row r="9" spans="1:8" x14ac:dyDescent="0.25">
      <c r="A9" s="2"/>
      <c r="B9" s="13"/>
      <c r="C9" s="1" t="s">
        <v>10</v>
      </c>
      <c r="D9" s="14">
        <v>200</v>
      </c>
      <c r="E9" s="14">
        <f>56.113+0.42</f>
        <v>56.533000000000001</v>
      </c>
      <c r="F9" s="14">
        <f>D9-E9</f>
        <v>143.46699999999998</v>
      </c>
      <c r="G9" s="15" t="s">
        <v>7</v>
      </c>
      <c r="H9" s="2"/>
    </row>
    <row r="10" spans="1:8" ht="15.75" thickBot="1" x14ac:dyDescent="0.3">
      <c r="A10" s="2"/>
      <c r="B10" s="16"/>
      <c r="C10" s="17" t="s">
        <v>11</v>
      </c>
      <c r="D10" s="18">
        <v>8460</v>
      </c>
      <c r="E10" s="18">
        <f>175.05+6793+68.4</f>
        <v>7036.45</v>
      </c>
      <c r="F10" s="18">
        <f>D10-E10</f>
        <v>1423.5500000000002</v>
      </c>
      <c r="G10" s="19" t="s">
        <v>7</v>
      </c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2026-10-05T11:36:51Z</dcterms:modified>
</cp:coreProperties>
</file>